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13_ncr:1_{F8D733E9-ED15-47F1-BD0B-DF0ABD0B5CEC}" xr6:coauthVersionLast="36" xr6:coauthVersionMax="36" xr10:uidLastSave="{00000000-0000-0000-0000-000000000000}"/>
  <bookViews>
    <workbookView xWindow="240" yWindow="110" windowWidth="14810" windowHeight="8010" activeTab="3" xr2:uid="{00000000-000D-0000-FFFF-FFFF00000000}"/>
  </bookViews>
  <sheets>
    <sheet name="Sheet1" sheetId="2" r:id="rId1"/>
    <sheet name="Sheet2" sheetId="3" r:id="rId2"/>
    <sheet name="Sheet3" sheetId="4" r:id="rId3"/>
    <sheet name="Sheet4" sheetId="5" r:id="rId4"/>
  </sheets>
  <calcPr calcId="191029"/>
</workbook>
</file>

<file path=xl/calcChain.xml><?xml version="1.0" encoding="utf-8"?>
<calcChain xmlns="http://schemas.openxmlformats.org/spreadsheetml/2006/main">
  <c r="C35" i="5" l="1"/>
  <c r="C38" i="5"/>
  <c r="C40" i="4"/>
  <c r="C43" i="4"/>
</calcChain>
</file>

<file path=xl/sharedStrings.xml><?xml version="1.0" encoding="utf-8"?>
<sst xmlns="http://schemas.openxmlformats.org/spreadsheetml/2006/main" count="155" uniqueCount="110">
  <si>
    <t>جدول رقم (1)</t>
  </si>
  <si>
    <t>الموازنة العامة للدولة للسنة المالية 1981</t>
  </si>
  <si>
    <t>الــتــفــاصــيــل</t>
  </si>
  <si>
    <t>تقديرات الموازنة مليون ريال عماني</t>
  </si>
  <si>
    <t>الــمــوارد  :-</t>
  </si>
  <si>
    <t>1- صافي إيرادات النفط</t>
  </si>
  <si>
    <t>2- إيرادات أخرى</t>
  </si>
  <si>
    <t>3- معونات مرتبط بها</t>
  </si>
  <si>
    <t>4- قروض تنمية مرتبط بها</t>
  </si>
  <si>
    <t>جمــلــة الــمــوارد</t>
  </si>
  <si>
    <t>الأستخدامات :-</t>
  </si>
  <si>
    <t>5- الدفاع والأمن القومي</t>
  </si>
  <si>
    <t>مصروفات متكررة</t>
  </si>
  <si>
    <t>مصروفات رأس مالية</t>
  </si>
  <si>
    <t>6- الاغراض المدنية :-</t>
  </si>
  <si>
    <t>أ)  مصروفات متكررة</t>
  </si>
  <si>
    <t>ب) مصروفات أنمائية</t>
  </si>
  <si>
    <t>ج)  حصة الحكومة في مصروفات شركة</t>
  </si>
  <si>
    <t>مصروفات أنمائية</t>
  </si>
  <si>
    <t>7- سداد أقساط القروض</t>
  </si>
  <si>
    <t xml:space="preserve">8- مساهمات وقروض للمؤسسات </t>
  </si>
  <si>
    <t xml:space="preserve"> الحكومية والقطاع الخاص</t>
  </si>
  <si>
    <t xml:space="preserve"> نفط عمان المحدودة</t>
  </si>
  <si>
    <t>جملة الاستخدامات</t>
  </si>
  <si>
    <t>عجز المواردعن الأستخدامات</t>
  </si>
  <si>
    <t>جـــدول رقــم (2)</t>
  </si>
  <si>
    <t>تقديرات الأيرادات الاخرى للسنة المالية 1981</t>
  </si>
  <si>
    <t>رقم الباب</t>
  </si>
  <si>
    <t>الوزارة /الــدائــرة</t>
  </si>
  <si>
    <t xml:space="preserve">الإيرادات المقدرة لعام 1981 ريال عماني </t>
  </si>
  <si>
    <t>60 000</t>
  </si>
  <si>
    <t>الــمــجــمــــــــــــــــــــــوع</t>
  </si>
  <si>
    <t>محافضة العاصمة</t>
  </si>
  <si>
    <t>المديرية العامة للمالية</t>
  </si>
  <si>
    <t>وزارة الخارجية</t>
  </si>
  <si>
    <t>وزارة الصحة</t>
  </si>
  <si>
    <t>وزارة الداخلية</t>
  </si>
  <si>
    <t>وزارة المواصلات</t>
  </si>
  <si>
    <t>وزارة الشئون الأجتماعية والعمل</t>
  </si>
  <si>
    <t>وزارة الاوقاف والشئون الأسلامية</t>
  </si>
  <si>
    <t>وزارة التجارة والصناعة</t>
  </si>
  <si>
    <t>وزارة الزراعة والاسماك</t>
  </si>
  <si>
    <t>وزارة العدل</t>
  </si>
  <si>
    <t>وزارة الاشغال العامة</t>
  </si>
  <si>
    <t>وزارة الدولة بولاية ظفار</t>
  </si>
  <si>
    <t>وزارة التراث القومي والثقافة</t>
  </si>
  <si>
    <t>وزارة شئون الأراضي والبلديات</t>
  </si>
  <si>
    <t>لجنة تطوير مسندم</t>
  </si>
  <si>
    <t>وزارة البريد والبرق والهاتف</t>
  </si>
  <si>
    <t>وزارة الكهرباء والمياة</t>
  </si>
  <si>
    <t>وزارة النفط والمعادن</t>
  </si>
  <si>
    <t>مكتب نائب رئيس الوزارة للشئون القانونية</t>
  </si>
  <si>
    <t>وزارة الدفاع</t>
  </si>
  <si>
    <t>شرطة عمان السلطانية</t>
  </si>
  <si>
    <t>جدول رقم (3)</t>
  </si>
  <si>
    <t>الوزارة / الدائرة</t>
  </si>
  <si>
    <t>ديوان تشريفات جلالة السلطان</t>
  </si>
  <si>
    <t>محافظة العاصمة</t>
  </si>
  <si>
    <t>وزارة شئون الديوان السلطاني</t>
  </si>
  <si>
    <t>دعم المؤسسات الحكومية</t>
  </si>
  <si>
    <t>فوائد القروض</t>
  </si>
  <si>
    <t>وزارة التربية والتعليم</t>
  </si>
  <si>
    <t xml:space="preserve">وزارة الشئون الأجتماعية والعمل </t>
  </si>
  <si>
    <t>الامانة الفنية لمجلس التنمية</t>
  </si>
  <si>
    <t>المستشار الخاص لجلالة السلطان للشئون السياسية</t>
  </si>
  <si>
    <t>أحــتــيــاطـــي</t>
  </si>
  <si>
    <t>الــمــجــمــوع</t>
  </si>
  <si>
    <t xml:space="preserve">المصروفات المقدرة لعام 1981 ريال عماني </t>
  </si>
  <si>
    <t>تقديرات المصروفات المتكررة والرأسمالية للسنة المالية 1981</t>
  </si>
  <si>
    <t>صندوق الأحتياطي</t>
  </si>
  <si>
    <t>وزارة الأعلام وشئون الشباب</t>
  </si>
  <si>
    <t xml:space="preserve">وزارة الزراعة والاسماك </t>
  </si>
  <si>
    <t>الأمانة الفنية لمجلس التنمية</t>
  </si>
  <si>
    <t>وزارة الأشغال العامة</t>
  </si>
  <si>
    <t>مكتب نائب رئيس الوزراء للشئون القانونية</t>
  </si>
  <si>
    <t>الهيئة العامة لموارد المياة</t>
  </si>
  <si>
    <t>مجلس حماية البيئة ومكافحة التلوث</t>
  </si>
  <si>
    <t>مخصصات الوزراء</t>
  </si>
  <si>
    <t>الهيئة العمة للمخازن والأحتياطي الغذائي</t>
  </si>
  <si>
    <t>وزارة الأوقاف والشئون الأسلامية</t>
  </si>
  <si>
    <t>قيمة الالتزامات الغير متوقع صرفها خلال العام</t>
  </si>
  <si>
    <t>جدول رقم (4)</t>
  </si>
  <si>
    <t>تقديرات المصروفات الأنمائية للسنة المالية 1981</t>
  </si>
  <si>
    <t>2 550 000</t>
  </si>
  <si>
    <t>300 000</t>
  </si>
  <si>
    <t>72 050 872</t>
  </si>
  <si>
    <t>44 976 493</t>
  </si>
  <si>
    <t>12 233 737</t>
  </si>
  <si>
    <t>14 470 857</t>
  </si>
  <si>
    <t>17 216 494</t>
  </si>
  <si>
    <t>1 504 646</t>
  </si>
  <si>
    <t>25 260 227</t>
  </si>
  <si>
    <t>1 526 754</t>
  </si>
  <si>
    <t>1 000 000</t>
  </si>
  <si>
    <t>1 679 152</t>
  </si>
  <si>
    <t>23 408 586</t>
  </si>
  <si>
    <t>39 244 083</t>
  </si>
  <si>
    <t>5 616 515</t>
  </si>
  <si>
    <t>3 149 080</t>
  </si>
  <si>
    <t>32 190 559</t>
  </si>
  <si>
    <t>124 884 921</t>
  </si>
  <si>
    <t>2 717 093</t>
  </si>
  <si>
    <t>27 764 123</t>
  </si>
  <si>
    <t>855 717</t>
  </si>
  <si>
    <t>1 124 404</t>
  </si>
  <si>
    <t>12 844 397</t>
  </si>
  <si>
    <t>3 451 661</t>
  </si>
  <si>
    <t>1 644 316</t>
  </si>
  <si>
    <t>34 000 000</t>
  </si>
  <si>
    <t>207 724 677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</si>
</sst>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4"/>
      <name val="Calibri"/>
      <family val="2"/>
      <scheme val="minor"/>
    </font>
    <font>
      <sz val="16"/>
      <color theme="5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9"/>
      <name val="Calibri"/>
      <family val="2"/>
      <scheme val="minor"/>
    </font>
    <font>
      <sz val="18"/>
      <color theme="9" tint="-0.249977111117893"/>
      <name val="Calibri"/>
      <family val="2"/>
      <scheme val="minor"/>
    </font>
    <font>
      <sz val="16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/>
    <xf numFmtId="0" fontId="4" fillId="0" borderId="1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right" readingOrder="2"/>
    </xf>
    <xf numFmtId="0" fontId="4" fillId="0" borderId="3" xfId="0" applyFont="1" applyBorder="1" applyAlignment="1">
      <alignment horizontal="right" readingOrder="2"/>
    </xf>
    <xf numFmtId="0" fontId="0" fillId="0" borderId="4" xfId="0" applyBorder="1" applyAlignment="1">
      <alignment horizontal="center" readingOrder="2"/>
    </xf>
    <xf numFmtId="0" fontId="0" fillId="0" borderId="3" xfId="0" applyBorder="1" applyAlignment="1">
      <alignment horizontal="center" readingOrder="2"/>
    </xf>
    <xf numFmtId="0" fontId="0" fillId="0" borderId="2" xfId="0" applyBorder="1" applyAlignment="1">
      <alignment horizontal="right"/>
    </xf>
    <xf numFmtId="0" fontId="4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 readingOrder="2"/>
    </xf>
    <xf numFmtId="0" fontId="4" fillId="0" borderId="0" xfId="0" applyFont="1" applyBorder="1"/>
    <xf numFmtId="0" fontId="4" fillId="0" borderId="1" xfId="0" applyFont="1" applyBorder="1" applyAlignment="1">
      <alignment horizontal="center" readingOrder="1"/>
    </xf>
    <xf numFmtId="0" fontId="4" fillId="0" borderId="1" xfId="0" applyFont="1" applyBorder="1" applyAlignment="1">
      <alignment horizontal="center" readingOrder="1"/>
    </xf>
    <xf numFmtId="0" fontId="0" fillId="0" borderId="0" xfId="0" applyAlignment="1">
      <alignment readingOrder="1"/>
    </xf>
    <xf numFmtId="0" fontId="4" fillId="0" borderId="1" xfId="0" applyFont="1" applyBorder="1" applyAlignment="1">
      <alignment horizontal="center"/>
    </xf>
    <xf numFmtId="0" fontId="0" fillId="0" borderId="4" xfId="0" applyBorder="1" applyAlignment="1">
      <alignment readingOrder="1"/>
    </xf>
    <xf numFmtId="0" fontId="0" fillId="0" borderId="4" xfId="0" applyBorder="1" applyAlignment="1">
      <alignment horizontal="center" readingOrder="1"/>
    </xf>
    <xf numFmtId="0" fontId="0" fillId="0" borderId="3" xfId="0" applyBorder="1" applyAlignment="1">
      <alignment horizontal="center" readingOrder="1"/>
    </xf>
    <xf numFmtId="0" fontId="0" fillId="0" borderId="2" xfId="0" applyBorder="1" applyAlignment="1">
      <alignment horizontal="center" readingOrder="1"/>
    </xf>
    <xf numFmtId="0" fontId="0" fillId="0" borderId="1" xfId="0" applyBorder="1" applyAlignment="1">
      <alignment horizontal="center" readingOrder="1"/>
    </xf>
    <xf numFmtId="0" fontId="0" fillId="0" borderId="3" xfId="0" applyBorder="1" applyAlignment="1">
      <alignment readingOrder="1"/>
    </xf>
    <xf numFmtId="0" fontId="0" fillId="0" borderId="2" xfId="0" applyBorder="1" applyAlignment="1">
      <alignment readingOrder="1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readingOrder="1"/>
    </xf>
    <xf numFmtId="0" fontId="5" fillId="2" borderId="1" xfId="0" applyFont="1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horizontal="center" readingOrder="2"/>
    </xf>
    <xf numFmtId="0" fontId="0" fillId="0" borderId="1" xfId="0" applyBorder="1" applyAlignment="1">
      <alignment horizontal="center" readingOrder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readingOrder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showGridLines="0" rightToLeft="1" topLeftCell="A22" workbookViewId="0">
      <selection activeCell="A3" sqref="A3:C3"/>
    </sheetView>
  </sheetViews>
  <sheetFormatPr defaultRowHeight="14.5" x14ac:dyDescent="0.35"/>
  <cols>
    <col min="1" max="1" width="30.7265625" customWidth="1"/>
    <col min="2" max="2" width="18.08984375" customWidth="1"/>
    <col min="3" max="3" width="18.36328125" customWidth="1"/>
  </cols>
  <sheetData>
    <row r="1" spans="1:3" ht="21" x14ac:dyDescent="0.5">
      <c r="A1" s="31" t="s">
        <v>0</v>
      </c>
      <c r="B1" s="32"/>
      <c r="C1" s="32"/>
    </row>
    <row r="2" spans="1:3" ht="27.75" customHeight="1" x14ac:dyDescent="0.5">
      <c r="A2" s="33" t="s">
        <v>1</v>
      </c>
      <c r="B2" s="32"/>
      <c r="C2" s="32"/>
    </row>
    <row r="3" spans="1:3" ht="30.75" customHeight="1" x14ac:dyDescent="0.45">
      <c r="A3" s="30" t="s">
        <v>2</v>
      </c>
      <c r="B3" s="34" t="s">
        <v>3</v>
      </c>
      <c r="C3" s="35"/>
    </row>
    <row r="4" spans="1:3" x14ac:dyDescent="0.35">
      <c r="A4" s="2"/>
      <c r="B4" s="2"/>
      <c r="C4" s="2"/>
    </row>
    <row r="5" spans="1:3" ht="18.5" x14ac:dyDescent="0.45">
      <c r="A5" s="6" t="s">
        <v>4</v>
      </c>
      <c r="B5" s="9"/>
      <c r="C5" s="20"/>
    </row>
    <row r="6" spans="1:3" ht="18.5" x14ac:dyDescent="0.45">
      <c r="A6" s="7" t="s">
        <v>5</v>
      </c>
      <c r="B6" s="9"/>
      <c r="C6" s="21">
        <v>1204</v>
      </c>
    </row>
    <row r="7" spans="1:3" ht="18.5" x14ac:dyDescent="0.45">
      <c r="A7" s="7" t="s">
        <v>6</v>
      </c>
      <c r="B7" s="9"/>
      <c r="C7" s="21">
        <v>95</v>
      </c>
    </row>
    <row r="8" spans="1:3" ht="18.5" x14ac:dyDescent="0.45">
      <c r="A8" s="7" t="s">
        <v>7</v>
      </c>
      <c r="B8" s="9"/>
      <c r="C8" s="21">
        <v>40</v>
      </c>
    </row>
    <row r="9" spans="1:3" ht="18.5" x14ac:dyDescent="0.45">
      <c r="A9" s="8" t="s">
        <v>8</v>
      </c>
      <c r="B9" s="10"/>
      <c r="C9" s="22">
        <v>60</v>
      </c>
    </row>
    <row r="10" spans="1:3" x14ac:dyDescent="0.35">
      <c r="A10" s="36" t="s">
        <v>9</v>
      </c>
      <c r="B10" s="37"/>
      <c r="C10" s="38">
        <v>1399</v>
      </c>
    </row>
    <row r="11" spans="1:3" x14ac:dyDescent="0.35">
      <c r="A11" s="36"/>
      <c r="B11" s="37"/>
      <c r="C11" s="38"/>
    </row>
    <row r="12" spans="1:3" x14ac:dyDescent="0.35">
      <c r="A12" s="11"/>
      <c r="B12" s="14"/>
      <c r="C12" s="23"/>
    </row>
    <row r="13" spans="1:3" ht="18.5" x14ac:dyDescent="0.45">
      <c r="A13" s="12" t="s">
        <v>10</v>
      </c>
      <c r="B13" s="9"/>
      <c r="C13" s="21"/>
    </row>
    <row r="14" spans="1:3" ht="18.5" x14ac:dyDescent="0.45">
      <c r="A14" s="7" t="s">
        <v>11</v>
      </c>
      <c r="B14" s="21"/>
      <c r="C14" s="21"/>
    </row>
    <row r="15" spans="1:3" ht="18.5" x14ac:dyDescent="0.45">
      <c r="A15" s="12" t="s">
        <v>12</v>
      </c>
      <c r="B15" s="21">
        <v>417</v>
      </c>
      <c r="C15" s="21"/>
    </row>
    <row r="16" spans="1:3" ht="18.5" x14ac:dyDescent="0.45">
      <c r="A16" s="12" t="s">
        <v>13</v>
      </c>
      <c r="B16" s="21">
        <v>111</v>
      </c>
      <c r="C16" s="21">
        <v>582</v>
      </c>
    </row>
    <row r="17" spans="1:3" x14ac:dyDescent="0.35">
      <c r="A17" s="13"/>
      <c r="B17" s="21"/>
      <c r="C17" s="21"/>
    </row>
    <row r="18" spans="1:3" ht="18.5" x14ac:dyDescent="0.45">
      <c r="A18" s="7" t="s">
        <v>14</v>
      </c>
      <c r="B18" s="22"/>
      <c r="C18" s="21"/>
    </row>
    <row r="19" spans="1:3" ht="18.5" x14ac:dyDescent="0.45">
      <c r="A19" s="12" t="s">
        <v>15</v>
      </c>
      <c r="B19" s="23">
        <v>291</v>
      </c>
      <c r="C19" s="21"/>
    </row>
    <row r="20" spans="1:3" ht="18.5" x14ac:dyDescent="0.45">
      <c r="A20" s="12" t="s">
        <v>16</v>
      </c>
      <c r="B20" s="21">
        <v>300</v>
      </c>
      <c r="C20" s="21"/>
    </row>
    <row r="21" spans="1:3" ht="18.5" x14ac:dyDescent="0.45">
      <c r="A21" s="12" t="s">
        <v>17</v>
      </c>
      <c r="B21" s="21"/>
      <c r="C21" s="21"/>
    </row>
    <row r="22" spans="1:3" ht="18.5" x14ac:dyDescent="0.45">
      <c r="A22" s="12" t="s">
        <v>22</v>
      </c>
      <c r="B22" s="21"/>
      <c r="C22" s="21"/>
    </row>
    <row r="23" spans="1:3" ht="18.5" x14ac:dyDescent="0.45">
      <c r="A23" s="12" t="s">
        <v>12</v>
      </c>
      <c r="B23" s="21">
        <v>51</v>
      </c>
      <c r="C23" s="21"/>
    </row>
    <row r="24" spans="1:3" ht="18.5" x14ac:dyDescent="0.45">
      <c r="A24" s="12" t="s">
        <v>18</v>
      </c>
      <c r="B24" s="21">
        <v>103</v>
      </c>
      <c r="C24" s="21">
        <v>745</v>
      </c>
    </row>
    <row r="25" spans="1:3" x14ac:dyDescent="0.35">
      <c r="A25" s="13"/>
      <c r="B25" s="25"/>
      <c r="C25" s="21"/>
    </row>
    <row r="26" spans="1:3" ht="18.5" x14ac:dyDescent="0.45">
      <c r="A26" s="7" t="s">
        <v>19</v>
      </c>
      <c r="B26" s="26"/>
      <c r="C26" s="21">
        <v>39</v>
      </c>
    </row>
    <row r="27" spans="1:3" ht="18.5" x14ac:dyDescent="0.45">
      <c r="A27" s="7" t="s">
        <v>20</v>
      </c>
      <c r="B27" s="20"/>
      <c r="C27" s="21">
        <v>44</v>
      </c>
    </row>
    <row r="28" spans="1:3" ht="18.5" x14ac:dyDescent="0.45">
      <c r="A28" s="12" t="s">
        <v>21</v>
      </c>
      <c r="B28" s="20"/>
      <c r="C28" s="21"/>
    </row>
    <row r="29" spans="1:3" x14ac:dyDescent="0.35">
      <c r="A29" s="3"/>
      <c r="B29" s="3"/>
      <c r="C29" s="22"/>
    </row>
    <row r="30" spans="1:3" ht="18.5" x14ac:dyDescent="0.45">
      <c r="A30" s="5" t="s">
        <v>23</v>
      </c>
      <c r="B30" s="1"/>
      <c r="C30" s="24">
        <v>1410</v>
      </c>
    </row>
    <row r="31" spans="1:3" ht="18.5" x14ac:dyDescent="0.45">
      <c r="A31" s="5" t="s">
        <v>24</v>
      </c>
      <c r="B31" s="1"/>
      <c r="C31" s="24">
        <v>11</v>
      </c>
    </row>
  </sheetData>
  <mergeCells count="6">
    <mergeCell ref="A1:C1"/>
    <mergeCell ref="A2:C2"/>
    <mergeCell ref="B3:C3"/>
    <mergeCell ref="A10:A11"/>
    <mergeCell ref="B10:B11"/>
    <mergeCell ref="C10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showGridLines="0" rightToLeft="1" workbookViewId="0">
      <selection activeCell="A3" sqref="A3:C3"/>
    </sheetView>
  </sheetViews>
  <sheetFormatPr defaultRowHeight="14.5" x14ac:dyDescent="0.35"/>
  <cols>
    <col min="1" max="1" width="18" customWidth="1"/>
    <col min="2" max="2" width="33.7265625" customWidth="1"/>
    <col min="3" max="3" width="31.36328125" customWidth="1"/>
  </cols>
  <sheetData>
    <row r="1" spans="1:3" ht="21" x14ac:dyDescent="0.5">
      <c r="A1" s="31" t="s">
        <v>25</v>
      </c>
      <c r="B1" s="31"/>
      <c r="C1" s="31"/>
    </row>
    <row r="2" spans="1:3" ht="21" x14ac:dyDescent="0.5">
      <c r="A2" s="33" t="s">
        <v>26</v>
      </c>
      <c r="B2" s="33"/>
      <c r="C2" s="33"/>
    </row>
    <row r="3" spans="1:3" ht="27.75" customHeight="1" x14ac:dyDescent="0.45">
      <c r="A3" s="27" t="s">
        <v>27</v>
      </c>
      <c r="B3" s="27" t="s">
        <v>28</v>
      </c>
      <c r="C3" s="27" t="s">
        <v>29</v>
      </c>
    </row>
    <row r="4" spans="1:3" ht="18.5" x14ac:dyDescent="0.45">
      <c r="A4" s="16">
        <v>11001</v>
      </c>
      <c r="B4" s="5" t="s">
        <v>32</v>
      </c>
      <c r="C4" s="16">
        <v>60000</v>
      </c>
    </row>
    <row r="5" spans="1:3" ht="18.5" x14ac:dyDescent="0.45">
      <c r="A5" s="16">
        <v>13001</v>
      </c>
      <c r="B5" s="5" t="s">
        <v>33</v>
      </c>
      <c r="C5" s="16">
        <v>20104030</v>
      </c>
    </row>
    <row r="6" spans="1:3" ht="18.5" x14ac:dyDescent="0.45">
      <c r="A6" s="16">
        <v>14001</v>
      </c>
      <c r="B6" s="5" t="s">
        <v>34</v>
      </c>
      <c r="C6" s="16">
        <v>350000</v>
      </c>
    </row>
    <row r="7" spans="1:3" ht="18.5" x14ac:dyDescent="0.45">
      <c r="A7" s="16">
        <v>15001</v>
      </c>
      <c r="B7" s="5" t="s">
        <v>35</v>
      </c>
      <c r="C7" s="16">
        <v>557000</v>
      </c>
    </row>
    <row r="8" spans="1:3" ht="18.5" x14ac:dyDescent="0.45">
      <c r="A8" s="16">
        <v>17001</v>
      </c>
      <c r="B8" s="5" t="s">
        <v>36</v>
      </c>
      <c r="C8" s="16">
        <v>10400</v>
      </c>
    </row>
    <row r="9" spans="1:3" ht="18.5" x14ac:dyDescent="0.45">
      <c r="A9" s="16">
        <v>18001</v>
      </c>
      <c r="B9" s="5" t="s">
        <v>37</v>
      </c>
      <c r="C9" s="16">
        <v>4861566</v>
      </c>
    </row>
    <row r="10" spans="1:3" ht="18.5" x14ac:dyDescent="0.45">
      <c r="A10" s="16">
        <v>19001</v>
      </c>
      <c r="B10" s="5" t="s">
        <v>38</v>
      </c>
      <c r="C10" s="16">
        <v>2364997</v>
      </c>
    </row>
    <row r="11" spans="1:3" ht="18.5" x14ac:dyDescent="0.45">
      <c r="A11" s="16">
        <v>21001</v>
      </c>
      <c r="B11" s="5" t="s">
        <v>39</v>
      </c>
      <c r="C11" s="16">
        <v>125000</v>
      </c>
    </row>
    <row r="12" spans="1:3" ht="18.5" x14ac:dyDescent="0.45">
      <c r="A12" s="16">
        <v>23001</v>
      </c>
      <c r="B12" s="5" t="s">
        <v>40</v>
      </c>
      <c r="C12" s="16">
        <v>379436</v>
      </c>
    </row>
    <row r="13" spans="1:3" ht="18.5" x14ac:dyDescent="0.45">
      <c r="A13" s="16">
        <v>24001</v>
      </c>
      <c r="B13" s="5" t="s">
        <v>41</v>
      </c>
      <c r="C13" s="16">
        <v>1005251</v>
      </c>
    </row>
    <row r="14" spans="1:3" ht="18.5" x14ac:dyDescent="0.45">
      <c r="A14" s="16">
        <v>25001</v>
      </c>
      <c r="B14" s="5" t="s">
        <v>42</v>
      </c>
      <c r="C14" s="16">
        <v>14000</v>
      </c>
    </row>
    <row r="15" spans="1:3" ht="18.5" x14ac:dyDescent="0.45">
      <c r="A15" s="16">
        <v>27001</v>
      </c>
      <c r="B15" s="5" t="s">
        <v>43</v>
      </c>
      <c r="C15" s="16">
        <v>6000</v>
      </c>
    </row>
    <row r="16" spans="1:3" ht="18.5" x14ac:dyDescent="0.45">
      <c r="A16" s="16">
        <v>28001</v>
      </c>
      <c r="B16" s="5" t="s">
        <v>44</v>
      </c>
      <c r="C16" s="16">
        <v>1293900</v>
      </c>
    </row>
    <row r="17" spans="1:3" ht="18.5" x14ac:dyDescent="0.45">
      <c r="A17" s="16">
        <v>29001</v>
      </c>
      <c r="B17" s="5" t="s">
        <v>45</v>
      </c>
      <c r="C17" s="16">
        <v>25000</v>
      </c>
    </row>
    <row r="18" spans="1:3" ht="18.5" x14ac:dyDescent="0.45">
      <c r="A18" s="16">
        <v>30001</v>
      </c>
      <c r="B18" s="5" t="s">
        <v>46</v>
      </c>
      <c r="C18" s="16">
        <v>2901400</v>
      </c>
    </row>
    <row r="19" spans="1:3" ht="18.5" x14ac:dyDescent="0.45">
      <c r="A19" s="16">
        <v>37001</v>
      </c>
      <c r="B19" s="5" t="s">
        <v>47</v>
      </c>
      <c r="C19" s="16">
        <v>87960</v>
      </c>
    </row>
    <row r="20" spans="1:3" ht="18.5" x14ac:dyDescent="0.45">
      <c r="A20" s="16">
        <v>43001</v>
      </c>
      <c r="B20" s="5" t="s">
        <v>48</v>
      </c>
      <c r="C20" s="16">
        <v>1302200</v>
      </c>
    </row>
    <row r="21" spans="1:3" ht="18.5" x14ac:dyDescent="0.45">
      <c r="A21" s="16">
        <v>44001</v>
      </c>
      <c r="B21" s="5" t="s">
        <v>49</v>
      </c>
      <c r="C21" s="16">
        <v>17707090</v>
      </c>
    </row>
    <row r="22" spans="1:3" ht="18.5" x14ac:dyDescent="0.45">
      <c r="A22" s="16">
        <v>46001</v>
      </c>
      <c r="B22" s="5" t="s">
        <v>50</v>
      </c>
      <c r="C22" s="16">
        <v>21491730</v>
      </c>
    </row>
    <row r="23" spans="1:3" ht="18.5" x14ac:dyDescent="0.45">
      <c r="A23" s="16">
        <v>50001</v>
      </c>
      <c r="B23" s="5" t="s">
        <v>51</v>
      </c>
      <c r="C23" s="16">
        <v>10000</v>
      </c>
    </row>
    <row r="24" spans="1:3" ht="18.5" x14ac:dyDescent="0.45">
      <c r="A24" s="16">
        <v>72001</v>
      </c>
      <c r="B24" s="5" t="s">
        <v>52</v>
      </c>
      <c r="C24" s="16">
        <v>3000000</v>
      </c>
    </row>
    <row r="25" spans="1:3" ht="18.5" x14ac:dyDescent="0.45">
      <c r="A25" s="16">
        <v>73001</v>
      </c>
      <c r="B25" s="5" t="s">
        <v>53</v>
      </c>
      <c r="C25" s="16">
        <v>17000000</v>
      </c>
    </row>
    <row r="26" spans="1:3" x14ac:dyDescent="0.35">
      <c r="A26" s="39"/>
      <c r="B26" s="40" t="s">
        <v>31</v>
      </c>
      <c r="C26" s="41">
        <v>94656960</v>
      </c>
    </row>
    <row r="27" spans="1:3" x14ac:dyDescent="0.35">
      <c r="A27" s="39"/>
      <c r="B27" s="40"/>
      <c r="C27" s="41"/>
    </row>
  </sheetData>
  <mergeCells count="5">
    <mergeCell ref="A1:C1"/>
    <mergeCell ref="A2:C2"/>
    <mergeCell ref="A26:A27"/>
    <mergeCell ref="B26:B27"/>
    <mergeCell ref="C26:C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3"/>
  <sheetViews>
    <sheetView showGridLines="0" rightToLeft="1" topLeftCell="A30" workbookViewId="0">
      <selection activeCell="C45" sqref="C45"/>
    </sheetView>
  </sheetViews>
  <sheetFormatPr defaultRowHeight="14.5" x14ac:dyDescent="0.35"/>
  <cols>
    <col min="1" max="1" width="13.6328125" customWidth="1"/>
    <col min="2" max="2" width="38.36328125" customWidth="1"/>
    <col min="3" max="3" width="40.7265625" style="18" customWidth="1"/>
  </cols>
  <sheetData>
    <row r="1" spans="1:3" x14ac:dyDescent="0.35">
      <c r="A1" s="42" t="s">
        <v>54</v>
      </c>
      <c r="B1" s="32"/>
      <c r="C1" s="32"/>
    </row>
    <row r="2" spans="1:3" x14ac:dyDescent="0.35">
      <c r="A2" s="32"/>
      <c r="B2" s="32"/>
      <c r="C2" s="32"/>
    </row>
    <row r="3" spans="1:3" x14ac:dyDescent="0.35">
      <c r="A3" s="33" t="s">
        <v>68</v>
      </c>
      <c r="B3" s="32"/>
      <c r="C3" s="32"/>
    </row>
    <row r="4" spans="1:3" x14ac:dyDescent="0.35">
      <c r="A4" s="32"/>
      <c r="B4" s="32"/>
      <c r="C4" s="32"/>
    </row>
    <row r="5" spans="1:3" ht="38.25" customHeight="1" x14ac:dyDescent="0.5">
      <c r="A5" s="27" t="s">
        <v>27</v>
      </c>
      <c r="B5" s="28" t="s">
        <v>55</v>
      </c>
      <c r="C5" s="29" t="s">
        <v>67</v>
      </c>
    </row>
    <row r="6" spans="1:3" ht="18.5" x14ac:dyDescent="0.45">
      <c r="A6" s="19">
        <v>10002</v>
      </c>
      <c r="B6" s="5" t="s">
        <v>56</v>
      </c>
      <c r="C6" s="16">
        <v>34204705</v>
      </c>
    </row>
    <row r="7" spans="1:3" ht="18.5" x14ac:dyDescent="0.45">
      <c r="A7" s="19">
        <v>11002</v>
      </c>
      <c r="B7" s="5" t="s">
        <v>57</v>
      </c>
      <c r="C7" s="16">
        <v>1275564</v>
      </c>
    </row>
    <row r="8" spans="1:3" ht="18.5" x14ac:dyDescent="0.45">
      <c r="A8" s="19">
        <v>12002</v>
      </c>
      <c r="B8" s="5" t="s">
        <v>58</v>
      </c>
      <c r="C8" s="16">
        <v>8713784</v>
      </c>
    </row>
    <row r="9" spans="1:3" ht="18.5" x14ac:dyDescent="0.45">
      <c r="A9" s="19">
        <v>12002</v>
      </c>
      <c r="B9" s="5" t="s">
        <v>33</v>
      </c>
      <c r="C9" s="16">
        <v>2602442</v>
      </c>
    </row>
    <row r="10" spans="1:3" ht="18.5" x14ac:dyDescent="0.45">
      <c r="A10" s="19">
        <v>13002</v>
      </c>
      <c r="B10" s="5" t="s">
        <v>69</v>
      </c>
      <c r="C10" s="16">
        <v>209582</v>
      </c>
    </row>
    <row r="11" spans="1:3" ht="18.5" x14ac:dyDescent="0.45">
      <c r="A11" s="19">
        <v>13002</v>
      </c>
      <c r="B11" s="5" t="s">
        <v>59</v>
      </c>
      <c r="C11" s="16">
        <v>4000000</v>
      </c>
    </row>
    <row r="12" spans="1:3" ht="18.5" x14ac:dyDescent="0.45">
      <c r="A12" s="19">
        <v>13002</v>
      </c>
      <c r="B12" s="5" t="s">
        <v>60</v>
      </c>
      <c r="C12" s="16">
        <v>10335376</v>
      </c>
    </row>
    <row r="13" spans="1:3" ht="18.5" x14ac:dyDescent="0.45">
      <c r="A13" s="19">
        <v>14002</v>
      </c>
      <c r="B13" s="5" t="s">
        <v>34</v>
      </c>
      <c r="C13" s="16">
        <v>9973292</v>
      </c>
    </row>
    <row r="14" spans="1:3" ht="18.5" x14ac:dyDescent="0.45">
      <c r="A14" s="19">
        <v>15002</v>
      </c>
      <c r="B14" s="5" t="s">
        <v>35</v>
      </c>
      <c r="C14" s="16">
        <v>25422322</v>
      </c>
    </row>
    <row r="15" spans="1:3" ht="18.5" x14ac:dyDescent="0.45">
      <c r="A15" s="19">
        <v>16002</v>
      </c>
      <c r="B15" s="5" t="s">
        <v>61</v>
      </c>
      <c r="C15" s="16">
        <v>45322289</v>
      </c>
    </row>
    <row r="16" spans="1:3" ht="18.5" x14ac:dyDescent="0.45">
      <c r="A16" s="19">
        <v>17002</v>
      </c>
      <c r="B16" s="5" t="s">
        <v>36</v>
      </c>
      <c r="C16" s="16">
        <v>5013385</v>
      </c>
    </row>
    <row r="17" spans="1:3" ht="18.5" x14ac:dyDescent="0.45">
      <c r="A17" s="19">
        <v>18002</v>
      </c>
      <c r="B17" s="5" t="s">
        <v>37</v>
      </c>
      <c r="C17" s="16">
        <v>15389589</v>
      </c>
    </row>
    <row r="18" spans="1:3" ht="18.5" x14ac:dyDescent="0.45">
      <c r="A18" s="19">
        <v>19002</v>
      </c>
      <c r="B18" s="5" t="s">
        <v>62</v>
      </c>
      <c r="C18" s="16">
        <v>11093223</v>
      </c>
    </row>
    <row r="19" spans="1:3" ht="18.5" x14ac:dyDescent="0.45">
      <c r="A19" s="19">
        <v>21002</v>
      </c>
      <c r="B19" s="5" t="s">
        <v>70</v>
      </c>
      <c r="C19" s="16">
        <v>2046415</v>
      </c>
    </row>
    <row r="20" spans="1:3" ht="18.5" x14ac:dyDescent="0.45">
      <c r="A20" s="19">
        <v>22002</v>
      </c>
      <c r="B20" s="5" t="s">
        <v>40</v>
      </c>
      <c r="C20" s="16">
        <v>9729923</v>
      </c>
    </row>
    <row r="21" spans="1:3" ht="18.5" x14ac:dyDescent="0.45">
      <c r="A21" s="19">
        <v>23002</v>
      </c>
      <c r="B21" s="5" t="s">
        <v>71</v>
      </c>
      <c r="C21" s="16">
        <v>2266136</v>
      </c>
    </row>
    <row r="22" spans="1:3" ht="18.5" x14ac:dyDescent="0.45">
      <c r="A22" s="19">
        <v>24002</v>
      </c>
      <c r="B22" s="5" t="s">
        <v>72</v>
      </c>
      <c r="C22" s="16">
        <v>9304336</v>
      </c>
    </row>
    <row r="23" spans="1:3" ht="18.5" x14ac:dyDescent="0.45">
      <c r="A23" s="19">
        <v>25002</v>
      </c>
      <c r="B23" s="5" t="s">
        <v>73</v>
      </c>
      <c r="C23" s="16">
        <v>2273844</v>
      </c>
    </row>
    <row r="24" spans="1:3" ht="18.5" x14ac:dyDescent="0.45">
      <c r="A24" s="19">
        <v>26002</v>
      </c>
      <c r="B24" s="5" t="s">
        <v>44</v>
      </c>
      <c r="C24" s="16">
        <v>770593</v>
      </c>
    </row>
    <row r="25" spans="1:3" ht="18.5" x14ac:dyDescent="0.45">
      <c r="A25" s="19">
        <v>27002</v>
      </c>
      <c r="B25" s="5" t="s">
        <v>63</v>
      </c>
      <c r="C25" s="16">
        <v>2222265</v>
      </c>
    </row>
    <row r="26" spans="1:3" ht="18.5" x14ac:dyDescent="0.45">
      <c r="A26" s="19">
        <v>28002</v>
      </c>
      <c r="B26" s="5" t="s">
        <v>45</v>
      </c>
      <c r="C26" s="16">
        <v>10386840</v>
      </c>
    </row>
    <row r="27" spans="1:3" ht="18.5" x14ac:dyDescent="0.45">
      <c r="A27" s="19">
        <v>29002</v>
      </c>
      <c r="B27" s="5" t="s">
        <v>46</v>
      </c>
      <c r="C27" s="16">
        <v>1712712</v>
      </c>
    </row>
    <row r="28" spans="1:3" ht="18.5" x14ac:dyDescent="0.45">
      <c r="A28" s="19">
        <v>30002</v>
      </c>
      <c r="B28" s="5" t="s">
        <v>47</v>
      </c>
      <c r="C28" s="16">
        <v>11439289</v>
      </c>
    </row>
    <row r="29" spans="1:3" ht="18.5" x14ac:dyDescent="0.45">
      <c r="A29" s="19">
        <v>37002</v>
      </c>
      <c r="B29" s="5" t="s">
        <v>48</v>
      </c>
      <c r="C29" s="16">
        <v>4248610</v>
      </c>
    </row>
    <row r="30" spans="1:3" ht="18.5" x14ac:dyDescent="0.45">
      <c r="A30" s="19">
        <v>34002</v>
      </c>
      <c r="B30" s="5" t="s">
        <v>49</v>
      </c>
      <c r="C30" s="16">
        <v>1844233</v>
      </c>
    </row>
    <row r="31" spans="1:3" ht="18.5" x14ac:dyDescent="0.45">
      <c r="A31" s="19">
        <v>44002</v>
      </c>
      <c r="B31" s="5" t="s">
        <v>64</v>
      </c>
      <c r="C31" s="16">
        <v>42922473</v>
      </c>
    </row>
    <row r="32" spans="1:3" ht="18.5" x14ac:dyDescent="0.45">
      <c r="A32" s="19">
        <v>46002</v>
      </c>
      <c r="B32" s="5" t="s">
        <v>50</v>
      </c>
      <c r="C32" s="16">
        <v>2946110</v>
      </c>
    </row>
    <row r="33" spans="1:3" ht="18.5" x14ac:dyDescent="0.45">
      <c r="A33" s="19">
        <v>50002</v>
      </c>
      <c r="B33" s="5" t="s">
        <v>74</v>
      </c>
      <c r="C33" s="16">
        <v>514046</v>
      </c>
    </row>
    <row r="34" spans="1:3" ht="18.5" x14ac:dyDescent="0.45">
      <c r="A34" s="19">
        <v>51002</v>
      </c>
      <c r="B34" s="5" t="s">
        <v>75</v>
      </c>
      <c r="C34" s="16">
        <v>1783147</v>
      </c>
    </row>
    <row r="35" spans="1:3" ht="18.5" x14ac:dyDescent="0.45">
      <c r="A35" s="19">
        <v>52002</v>
      </c>
      <c r="B35" s="5" t="s">
        <v>76</v>
      </c>
      <c r="C35" s="16">
        <v>346717</v>
      </c>
    </row>
    <row r="36" spans="1:3" ht="18.5" x14ac:dyDescent="0.45">
      <c r="A36" s="19">
        <v>53002</v>
      </c>
      <c r="B36" s="5" t="s">
        <v>77</v>
      </c>
      <c r="C36" s="16">
        <v>701520</v>
      </c>
    </row>
    <row r="37" spans="1:3" ht="18.5" x14ac:dyDescent="0.45">
      <c r="A37" s="19">
        <v>54002</v>
      </c>
      <c r="B37" s="5" t="s">
        <v>78</v>
      </c>
      <c r="C37" s="16">
        <v>491529</v>
      </c>
    </row>
    <row r="38" spans="1:3" ht="18.5" x14ac:dyDescent="0.45">
      <c r="A38" s="39"/>
      <c r="B38" s="40" t="s">
        <v>65</v>
      </c>
      <c r="C38" s="16">
        <v>281506392</v>
      </c>
    </row>
    <row r="39" spans="1:3" ht="18.5" x14ac:dyDescent="0.45">
      <c r="A39" s="39"/>
      <c r="B39" s="40"/>
      <c r="C39" s="16">
        <v>9493608</v>
      </c>
    </row>
    <row r="40" spans="1:3" x14ac:dyDescent="0.35">
      <c r="A40" s="39"/>
      <c r="B40" s="43" t="s">
        <v>66</v>
      </c>
      <c r="C40" s="41">
        <f>SUM(C6:C39)</f>
        <v>572506291</v>
      </c>
    </row>
    <row r="41" spans="1:3" x14ac:dyDescent="0.35">
      <c r="A41" s="39"/>
      <c r="B41" s="43"/>
      <c r="C41" s="41"/>
    </row>
    <row r="43" spans="1:3" x14ac:dyDescent="0.35">
      <c r="C43" s="18" t="b">
        <f>C40=SUM(C6:C39)</f>
        <v>1</v>
      </c>
    </row>
  </sheetData>
  <mergeCells count="7">
    <mergeCell ref="A1:C2"/>
    <mergeCell ref="A3:C4"/>
    <mergeCell ref="A38:A39"/>
    <mergeCell ref="B38:B39"/>
    <mergeCell ref="A40:A41"/>
    <mergeCell ref="B40:B41"/>
    <mergeCell ref="C40:C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GridLines="0" rightToLeft="1" tabSelected="1" topLeftCell="A27" workbookViewId="0">
      <selection activeCell="C35" sqref="C35:C36"/>
    </sheetView>
  </sheetViews>
  <sheetFormatPr defaultRowHeight="14.5" x14ac:dyDescent="0.35"/>
  <cols>
    <col min="1" max="1" width="19.7265625" customWidth="1"/>
    <col min="2" max="2" width="39.90625" customWidth="1"/>
    <col min="3" max="3" width="38.7265625" customWidth="1"/>
  </cols>
  <sheetData>
    <row r="1" spans="1:9" x14ac:dyDescent="0.35">
      <c r="A1" s="42" t="s">
        <v>81</v>
      </c>
      <c r="B1" s="32"/>
      <c r="C1" s="32"/>
    </row>
    <row r="2" spans="1:9" x14ac:dyDescent="0.35">
      <c r="A2" s="32"/>
      <c r="B2" s="32"/>
      <c r="C2" s="32"/>
    </row>
    <row r="3" spans="1:9" x14ac:dyDescent="0.35">
      <c r="A3" s="33" t="s">
        <v>82</v>
      </c>
      <c r="B3" s="32"/>
      <c r="C3" s="32"/>
    </row>
    <row r="4" spans="1:9" x14ac:dyDescent="0.35">
      <c r="A4" s="32"/>
      <c r="B4" s="32"/>
      <c r="C4" s="32"/>
    </row>
    <row r="5" spans="1:9" ht="39.75" customHeight="1" x14ac:dyDescent="0.5">
      <c r="A5" s="27" t="s">
        <v>27</v>
      </c>
      <c r="B5" s="28" t="s">
        <v>55</v>
      </c>
      <c r="C5" s="29" t="s">
        <v>67</v>
      </c>
    </row>
    <row r="6" spans="1:9" ht="18.5" x14ac:dyDescent="0.45">
      <c r="A6" s="19">
        <v>10004</v>
      </c>
      <c r="B6" s="5" t="s">
        <v>56</v>
      </c>
      <c r="C6" s="16" t="s">
        <v>108</v>
      </c>
    </row>
    <row r="7" spans="1:9" ht="18.5" x14ac:dyDescent="0.45">
      <c r="A7" s="19">
        <v>11004</v>
      </c>
      <c r="B7" s="5" t="s">
        <v>57</v>
      </c>
      <c r="C7" s="16" t="s">
        <v>107</v>
      </c>
    </row>
    <row r="8" spans="1:9" ht="18.5" x14ac:dyDescent="0.45">
      <c r="A8" s="19">
        <v>12004</v>
      </c>
      <c r="B8" s="5" t="s">
        <v>58</v>
      </c>
      <c r="C8" s="16" t="s">
        <v>104</v>
      </c>
    </row>
    <row r="9" spans="1:9" ht="18.5" x14ac:dyDescent="0.45">
      <c r="A9" s="19">
        <v>13004</v>
      </c>
      <c r="B9" s="5" t="s">
        <v>33</v>
      </c>
      <c r="C9" s="16" t="s">
        <v>103</v>
      </c>
    </row>
    <row r="10" spans="1:9" ht="18.5" x14ac:dyDescent="0.45">
      <c r="A10" s="19">
        <v>14004</v>
      </c>
      <c r="B10" s="5" t="s">
        <v>34</v>
      </c>
      <c r="C10" s="16" t="s">
        <v>106</v>
      </c>
    </row>
    <row r="11" spans="1:9" ht="18.5" x14ac:dyDescent="0.45">
      <c r="A11" s="19">
        <v>15004</v>
      </c>
      <c r="B11" s="5" t="s">
        <v>35</v>
      </c>
      <c r="C11" s="16" t="s">
        <v>105</v>
      </c>
    </row>
    <row r="12" spans="1:9" ht="18.5" x14ac:dyDescent="0.45">
      <c r="A12" s="19">
        <v>16004</v>
      </c>
      <c r="B12" s="5" t="s">
        <v>61</v>
      </c>
      <c r="C12" s="16" t="s">
        <v>102</v>
      </c>
    </row>
    <row r="13" spans="1:9" ht="18.5" x14ac:dyDescent="0.45">
      <c r="A13" s="19">
        <v>17004</v>
      </c>
      <c r="B13" s="5" t="s">
        <v>36</v>
      </c>
      <c r="C13" s="16" t="s">
        <v>101</v>
      </c>
    </row>
    <row r="14" spans="1:9" ht="18.5" x14ac:dyDescent="0.45">
      <c r="A14" s="19">
        <v>18004</v>
      </c>
      <c r="B14" s="5" t="s">
        <v>37</v>
      </c>
      <c r="C14" s="16" t="s">
        <v>100</v>
      </c>
    </row>
    <row r="15" spans="1:9" ht="18.5" x14ac:dyDescent="0.45">
      <c r="A15" s="19">
        <v>19004</v>
      </c>
      <c r="B15" s="5" t="s">
        <v>62</v>
      </c>
      <c r="C15" s="16" t="s">
        <v>99</v>
      </c>
      <c r="I15" s="15"/>
    </row>
    <row r="16" spans="1:9" ht="18.5" x14ac:dyDescent="0.45">
      <c r="A16" s="19">
        <v>21004</v>
      </c>
      <c r="B16" s="4" t="s">
        <v>79</v>
      </c>
      <c r="C16" s="16" t="s">
        <v>98</v>
      </c>
    </row>
    <row r="17" spans="1:8" ht="18.5" x14ac:dyDescent="0.45">
      <c r="A17" s="19">
        <v>22004</v>
      </c>
      <c r="B17" s="5" t="s">
        <v>70</v>
      </c>
      <c r="C17" s="16" t="s">
        <v>97</v>
      </c>
    </row>
    <row r="18" spans="1:8" ht="18.5" x14ac:dyDescent="0.45">
      <c r="A18" s="19">
        <v>23004</v>
      </c>
      <c r="B18" s="5" t="s">
        <v>40</v>
      </c>
      <c r="C18" s="16" t="s">
        <v>96</v>
      </c>
    </row>
    <row r="19" spans="1:8" ht="18.5" x14ac:dyDescent="0.45">
      <c r="A19" s="19">
        <v>24004</v>
      </c>
      <c r="B19" s="5" t="s">
        <v>71</v>
      </c>
      <c r="C19" s="16" t="s">
        <v>95</v>
      </c>
    </row>
    <row r="20" spans="1:8" ht="18.5" x14ac:dyDescent="0.45">
      <c r="A20" s="19">
        <v>25004</v>
      </c>
      <c r="B20" s="4" t="s">
        <v>42</v>
      </c>
      <c r="C20" s="16" t="s">
        <v>94</v>
      </c>
      <c r="H20" s="15"/>
    </row>
    <row r="21" spans="1:8" ht="18.5" x14ac:dyDescent="0.45">
      <c r="A21" s="19">
        <v>26004</v>
      </c>
      <c r="B21" s="5" t="s">
        <v>72</v>
      </c>
      <c r="C21" s="16" t="s">
        <v>93</v>
      </c>
    </row>
    <row r="22" spans="1:8" ht="18.5" x14ac:dyDescent="0.45">
      <c r="A22" s="19">
        <v>27004</v>
      </c>
      <c r="B22" s="5" t="s">
        <v>73</v>
      </c>
      <c r="C22" s="16" t="s">
        <v>92</v>
      </c>
    </row>
    <row r="23" spans="1:8" ht="18.5" x14ac:dyDescent="0.45">
      <c r="A23" s="19">
        <v>28004</v>
      </c>
      <c r="B23" s="5" t="s">
        <v>44</v>
      </c>
      <c r="C23" s="16" t="s">
        <v>91</v>
      </c>
    </row>
    <row r="24" spans="1:8" ht="18.5" x14ac:dyDescent="0.45">
      <c r="A24" s="19">
        <v>29004</v>
      </c>
      <c r="B24" s="5" t="s">
        <v>45</v>
      </c>
      <c r="C24" s="16" t="s">
        <v>90</v>
      </c>
    </row>
    <row r="25" spans="1:8" ht="18.5" x14ac:dyDescent="0.45">
      <c r="A25" s="19">
        <v>30004</v>
      </c>
      <c r="B25" s="5" t="s">
        <v>46</v>
      </c>
      <c r="C25" s="16" t="s">
        <v>89</v>
      </c>
    </row>
    <row r="26" spans="1:8" ht="18.5" x14ac:dyDescent="0.45">
      <c r="A26" s="19">
        <v>37004</v>
      </c>
      <c r="B26" s="5" t="s">
        <v>47</v>
      </c>
      <c r="C26" s="16" t="s">
        <v>88</v>
      </c>
    </row>
    <row r="27" spans="1:8" ht="18.5" x14ac:dyDescent="0.45">
      <c r="A27" s="19">
        <v>43004</v>
      </c>
      <c r="B27" s="5" t="s">
        <v>48</v>
      </c>
      <c r="C27" s="16" t="s">
        <v>87</v>
      </c>
    </row>
    <row r="28" spans="1:8" ht="18.5" x14ac:dyDescent="0.45">
      <c r="A28" s="19">
        <v>44004</v>
      </c>
      <c r="B28" s="5" t="s">
        <v>49</v>
      </c>
      <c r="C28" s="16" t="s">
        <v>86</v>
      </c>
      <c r="G28" s="15"/>
    </row>
    <row r="29" spans="1:8" ht="18.5" x14ac:dyDescent="0.45">
      <c r="A29" s="19">
        <v>46004</v>
      </c>
      <c r="B29" s="5" t="s">
        <v>50</v>
      </c>
      <c r="C29" s="16" t="s">
        <v>85</v>
      </c>
    </row>
    <row r="30" spans="1:8" ht="18.5" x14ac:dyDescent="0.45">
      <c r="A30" s="19">
        <v>50004</v>
      </c>
      <c r="B30" s="5" t="s">
        <v>74</v>
      </c>
      <c r="C30" s="16" t="s">
        <v>84</v>
      </c>
    </row>
    <row r="31" spans="1:8" ht="18.5" x14ac:dyDescent="0.45">
      <c r="A31" s="19">
        <v>51004</v>
      </c>
      <c r="B31" s="5" t="s">
        <v>75</v>
      </c>
      <c r="C31" s="16" t="s">
        <v>83</v>
      </c>
    </row>
    <row r="32" spans="1:8" ht="18.5" x14ac:dyDescent="0.45">
      <c r="A32" s="19">
        <v>52004</v>
      </c>
      <c r="B32" s="5" t="s">
        <v>76</v>
      </c>
      <c r="C32" s="16" t="s">
        <v>30</v>
      </c>
    </row>
    <row r="33" spans="1:3" ht="18.5" x14ac:dyDescent="0.45">
      <c r="A33" s="44">
        <v>46002</v>
      </c>
      <c r="B33" s="44" t="s">
        <v>80</v>
      </c>
      <c r="C33" s="16">
        <v>507724677</v>
      </c>
    </row>
    <row r="34" spans="1:3" ht="18.5" x14ac:dyDescent="0.45">
      <c r="A34" s="45"/>
      <c r="B34" s="45"/>
      <c r="C34" s="17" t="s">
        <v>109</v>
      </c>
    </row>
    <row r="35" spans="1:3" x14ac:dyDescent="0.35">
      <c r="A35" s="39"/>
      <c r="B35" s="43" t="s">
        <v>66</v>
      </c>
      <c r="C35" s="41">
        <f>SUM(C6:C34)</f>
        <v>507724677</v>
      </c>
    </row>
    <row r="36" spans="1:3" x14ac:dyDescent="0.35">
      <c r="A36" s="39"/>
      <c r="B36" s="43"/>
      <c r="C36" s="41"/>
    </row>
    <row r="38" spans="1:3" x14ac:dyDescent="0.35">
      <c r="C38" t="b">
        <f>C35=SUM(C6:C34)</f>
        <v>1</v>
      </c>
    </row>
  </sheetData>
  <mergeCells count="7">
    <mergeCell ref="A1:C2"/>
    <mergeCell ref="A3:C4"/>
    <mergeCell ref="A35:A36"/>
    <mergeCell ref="B35:B36"/>
    <mergeCell ref="C35:C36"/>
    <mergeCell ref="B33:B34"/>
    <mergeCell ref="A33:A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2023-06-19T15:54:18Z</dcterms:modified>
</cp:coreProperties>
</file>